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90" windowWidth="19440" windowHeight="1405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V19" i="1" l="1"/>
  <c r="W19" i="1"/>
  <c r="X19" i="1"/>
  <c r="Y19" i="1"/>
  <c r="Z19" i="1"/>
  <c r="U19" i="1"/>
  <c r="E19" i="1" l="1"/>
  <c r="S19" i="1"/>
  <c r="T19" i="1"/>
  <c r="R19" i="1"/>
  <c r="G19" i="1"/>
  <c r="H19" i="1"/>
  <c r="I19" i="1"/>
  <c r="J19" i="1"/>
  <c r="K19" i="1"/>
  <c r="L19" i="1"/>
  <c r="M19" i="1"/>
  <c r="F19" i="1"/>
</calcChain>
</file>

<file path=xl/sharedStrings.xml><?xml version="1.0" encoding="utf-8"?>
<sst xmlns="http://schemas.openxmlformats.org/spreadsheetml/2006/main" count="131" uniqueCount="52">
  <si>
    <t>SDLP</t>
  </si>
  <si>
    <t>DUP</t>
  </si>
  <si>
    <t>Sinn Féin</t>
  </si>
  <si>
    <t>Alliance Party</t>
  </si>
  <si>
    <t>UUP</t>
  </si>
  <si>
    <t>Non-transferrable</t>
  </si>
  <si>
    <t>TOTAL</t>
  </si>
  <si>
    <t>Elected</t>
  </si>
  <si>
    <t>Total</t>
  </si>
  <si>
    <t>1st Pref</t>
  </si>
  <si>
    <t>Eligible Electorate</t>
  </si>
  <si>
    <t>Votes Polled</t>
  </si>
  <si>
    <t>No. To be Elected</t>
  </si>
  <si>
    <t>Total Valid Votes</t>
  </si>
  <si>
    <t>Invalid Votes</t>
  </si>
  <si>
    <t>Quota</t>
  </si>
  <si>
    <t>Number</t>
  </si>
  <si>
    <t>Candidate</t>
  </si>
  <si>
    <t>Stage 1</t>
  </si>
  <si>
    <t>Recvd</t>
  </si>
  <si>
    <t>Description</t>
  </si>
  <si>
    <t xml:space="preserve">% Poll </t>
  </si>
  <si>
    <t>5 May 2011</t>
  </si>
  <si>
    <t>Excluded</t>
  </si>
  <si>
    <t>Elected 5</t>
  </si>
  <si>
    <t>Elected 4</t>
  </si>
  <si>
    <t>Elected 6</t>
  </si>
  <si>
    <t>Elected 1</t>
  </si>
  <si>
    <t>Elected 2</t>
  </si>
  <si>
    <t>Elected 3</t>
  </si>
  <si>
    <t>Bailie</t>
  </si>
  <si>
    <t>Clarke</t>
  </si>
  <si>
    <t>Enright</t>
  </si>
  <si>
    <t>Griffin</t>
  </si>
  <si>
    <t>McCallister</t>
  </si>
  <si>
    <t>McKevitt</t>
  </si>
  <si>
    <t>O'Neil</t>
  </si>
  <si>
    <t>Reilly</t>
  </si>
  <si>
    <t>Ritchie</t>
  </si>
  <si>
    <t>Ruane</t>
  </si>
  <si>
    <t>Wells</t>
  </si>
  <si>
    <t>Green Party</t>
  </si>
  <si>
    <t>UKIP</t>
  </si>
  <si>
    <t>Stage 2; Transfer of Ritchie</t>
  </si>
  <si>
    <t>Stage 3; Exclude Griffin</t>
  </si>
  <si>
    <t>Stage 4; Exclude Enright</t>
  </si>
  <si>
    <t>Stage 5; Exclude Reilly</t>
  </si>
  <si>
    <t>Stage 6; Transfer of Wells</t>
  </si>
  <si>
    <t>Stage 7; Exclude Bailie</t>
  </si>
  <si>
    <t>Stage 8; Transfer of Clarke</t>
  </si>
  <si>
    <t>Stage 9; Transfer of McAllister</t>
  </si>
  <si>
    <t>Constituency - South Down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</si>
</sst>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1" fontId="0" fillId="0" borderId="0" xfId="0" applyNumberFormat="1"/>
    <xf numFmtId="1" fontId="0" fillId="2" borderId="0" xfId="0" applyNumberFormat="1" applyFill="1"/>
    <xf numFmtId="0" fontId="0" fillId="0" borderId="0" xfId="0" applyAlignment="1">
      <alignment horizontal="center"/>
    </xf>
    <xf numFmtId="0" fontId="0" fillId="0" borderId="0" xfId="0" applyFill="1"/>
    <xf numFmtId="2" fontId="0" fillId="0" borderId="0" xfId="0" applyNumberFormat="1" applyFill="1"/>
    <xf numFmtId="0" fontId="0" fillId="3" borderId="0" xfId="0" applyFill="1"/>
    <xf numFmtId="1" fontId="0" fillId="3" borderId="0" xfId="0" applyNumberFormat="1" applyFill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2" fontId="0" fillId="0" borderId="0" xfId="0" applyNumberFormat="1" applyFill="1" applyAlignment="1">
      <alignment horizontal="center" vertical="center"/>
    </xf>
    <xf numFmtId="1" fontId="0" fillId="0" borderId="0" xfId="0" applyNumberFormat="1" applyFill="1" applyAlignment="1">
      <alignment horizontal="center" vertical="center"/>
    </xf>
    <xf numFmtId="49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9"/>
  <sheetViews>
    <sheetView tabSelected="1" topLeftCell="I1" zoomScale="85" zoomScaleNormal="85" workbookViewId="0">
      <selection activeCell="M7" sqref="M7"/>
    </sheetView>
  </sheetViews>
  <sheetFormatPr defaultRowHeight="15" x14ac:dyDescent="0.25"/>
  <cols>
    <col min="1" max="1" width="10.5703125" customWidth="1"/>
    <col min="2" max="2" width="12.140625" customWidth="1"/>
    <col min="3" max="3" width="17.5703125" customWidth="1"/>
    <col min="4" max="4" width="27.28515625" bestFit="1" customWidth="1"/>
    <col min="17" max="17" width="27.28515625" bestFit="1" customWidth="1"/>
  </cols>
  <sheetData>
    <row r="1" spans="1:26" x14ac:dyDescent="0.25">
      <c r="B1" t="s">
        <v>16</v>
      </c>
      <c r="C1" t="s">
        <v>17</v>
      </c>
      <c r="D1" t="s">
        <v>20</v>
      </c>
      <c r="E1" t="s">
        <v>18</v>
      </c>
      <c r="F1" t="s">
        <v>43</v>
      </c>
      <c r="G1" t="s">
        <v>43</v>
      </c>
      <c r="H1" t="s">
        <v>44</v>
      </c>
      <c r="I1" t="s">
        <v>44</v>
      </c>
      <c r="J1" t="s">
        <v>45</v>
      </c>
      <c r="K1" t="s">
        <v>45</v>
      </c>
      <c r="L1" t="s">
        <v>46</v>
      </c>
      <c r="M1" t="s">
        <v>46</v>
      </c>
      <c r="N1" t="s">
        <v>7</v>
      </c>
      <c r="O1" t="s">
        <v>16</v>
      </c>
      <c r="P1" t="s">
        <v>17</v>
      </c>
      <c r="Q1" t="s">
        <v>20</v>
      </c>
      <c r="R1" t="s">
        <v>18</v>
      </c>
      <c r="S1" t="s">
        <v>47</v>
      </c>
      <c r="T1" t="s">
        <v>47</v>
      </c>
      <c r="U1" t="s">
        <v>48</v>
      </c>
      <c r="V1" t="s">
        <v>48</v>
      </c>
      <c r="W1" t="s">
        <v>49</v>
      </c>
      <c r="X1" t="s">
        <v>49</v>
      </c>
      <c r="Y1" t="s">
        <v>50</v>
      </c>
      <c r="Z1" t="s">
        <v>50</v>
      </c>
    </row>
    <row r="2" spans="1:26" x14ac:dyDescent="0.25">
      <c r="E2" t="s">
        <v>9</v>
      </c>
      <c r="F2" t="s">
        <v>19</v>
      </c>
      <c r="G2" t="s">
        <v>8</v>
      </c>
      <c r="H2" t="s">
        <v>19</v>
      </c>
      <c r="I2" t="s">
        <v>8</v>
      </c>
      <c r="J2" t="s">
        <v>19</v>
      </c>
      <c r="K2" t="s">
        <v>8</v>
      </c>
      <c r="L2" t="s">
        <v>19</v>
      </c>
      <c r="M2" t="s">
        <v>8</v>
      </c>
      <c r="R2" t="s">
        <v>9</v>
      </c>
      <c r="S2" t="s">
        <v>19</v>
      </c>
      <c r="T2" t="s">
        <v>8</v>
      </c>
      <c r="U2" t="s">
        <v>19</v>
      </c>
      <c r="V2" t="s">
        <v>8</v>
      </c>
      <c r="W2" t="s">
        <v>19</v>
      </c>
      <c r="X2" t="s">
        <v>8</v>
      </c>
      <c r="Y2" t="s">
        <v>19</v>
      </c>
      <c r="Z2" t="s">
        <v>8</v>
      </c>
    </row>
    <row r="3" spans="1:26" x14ac:dyDescent="0.25">
      <c r="A3" t="s">
        <v>23</v>
      </c>
      <c r="B3" s="3">
        <v>1</v>
      </c>
      <c r="C3" t="s">
        <v>30</v>
      </c>
      <c r="D3" t="s">
        <v>2</v>
      </c>
      <c r="E3" s="7">
        <v>3050</v>
      </c>
      <c r="F3" s="8">
        <v>100.44</v>
      </c>
      <c r="G3" s="8">
        <v>3150.44</v>
      </c>
      <c r="H3" s="8">
        <v>10.62</v>
      </c>
      <c r="I3" s="8">
        <v>3161.06</v>
      </c>
      <c r="J3" s="8">
        <v>144.4</v>
      </c>
      <c r="K3" s="8">
        <v>3305.46</v>
      </c>
      <c r="L3" s="8">
        <v>1.31</v>
      </c>
      <c r="M3" s="8">
        <v>3306.77</v>
      </c>
      <c r="N3" t="s">
        <v>23</v>
      </c>
      <c r="O3" s="3">
        <v>1</v>
      </c>
      <c r="P3" t="s">
        <v>30</v>
      </c>
      <c r="Q3" t="s">
        <v>2</v>
      </c>
      <c r="R3" s="7">
        <v>3050</v>
      </c>
      <c r="S3" s="8">
        <v>1.74</v>
      </c>
      <c r="T3" s="9">
        <v>3308.51</v>
      </c>
      <c r="U3" s="5">
        <v>-3308.51</v>
      </c>
      <c r="V3">
        <v>0</v>
      </c>
      <c r="W3">
        <v>0</v>
      </c>
      <c r="X3">
        <v>0</v>
      </c>
      <c r="Y3">
        <v>0</v>
      </c>
      <c r="Z3">
        <v>0</v>
      </c>
    </row>
    <row r="4" spans="1:26" x14ac:dyDescent="0.25">
      <c r="A4" t="s">
        <v>24</v>
      </c>
      <c r="B4" s="3">
        <v>2</v>
      </c>
      <c r="C4" t="s">
        <v>31</v>
      </c>
      <c r="D4" t="s">
        <v>2</v>
      </c>
      <c r="E4" s="7">
        <v>3882</v>
      </c>
      <c r="F4" s="8">
        <v>75.95</v>
      </c>
      <c r="G4" s="8">
        <v>3957.95</v>
      </c>
      <c r="H4" s="8">
        <v>34.549999999999997</v>
      </c>
      <c r="I4" s="8">
        <v>3992.5</v>
      </c>
      <c r="J4" s="8">
        <v>101.65</v>
      </c>
      <c r="K4" s="8">
        <v>4094.15</v>
      </c>
      <c r="L4" s="8">
        <v>7.31</v>
      </c>
      <c r="M4" s="8">
        <v>4101.46</v>
      </c>
      <c r="N4" t="s">
        <v>24</v>
      </c>
      <c r="O4" s="3">
        <v>2</v>
      </c>
      <c r="P4" t="s">
        <v>31</v>
      </c>
      <c r="Q4" t="s">
        <v>2</v>
      </c>
      <c r="R4" s="7">
        <v>3882</v>
      </c>
      <c r="S4" s="8">
        <v>1.74</v>
      </c>
      <c r="T4" s="9">
        <v>4103.2</v>
      </c>
      <c r="U4" s="5">
        <v>2674</v>
      </c>
      <c r="V4">
        <v>6777.2</v>
      </c>
      <c r="W4">
        <v>-816.2</v>
      </c>
      <c r="X4">
        <v>5961</v>
      </c>
      <c r="Y4">
        <v>0</v>
      </c>
      <c r="Z4">
        <v>5961</v>
      </c>
    </row>
    <row r="5" spans="1:26" x14ac:dyDescent="0.25">
      <c r="A5" t="s">
        <v>23</v>
      </c>
      <c r="B5" s="3">
        <v>3</v>
      </c>
      <c r="C5" t="s">
        <v>32</v>
      </c>
      <c r="D5" t="s">
        <v>41</v>
      </c>
      <c r="E5" s="7">
        <v>1107</v>
      </c>
      <c r="F5" s="8">
        <v>120.28</v>
      </c>
      <c r="G5" s="8">
        <v>1227.28</v>
      </c>
      <c r="H5" s="8">
        <v>11.47</v>
      </c>
      <c r="I5" s="8">
        <v>1238.75</v>
      </c>
      <c r="J5" s="8">
        <v>-1238.75</v>
      </c>
      <c r="K5" s="8">
        <v>0</v>
      </c>
      <c r="L5" s="8">
        <v>0</v>
      </c>
      <c r="M5" s="8">
        <v>0</v>
      </c>
      <c r="N5" t="s">
        <v>23</v>
      </c>
      <c r="O5" s="3">
        <v>3</v>
      </c>
      <c r="P5" t="s">
        <v>32</v>
      </c>
      <c r="Q5" t="s">
        <v>41</v>
      </c>
      <c r="R5" s="7">
        <v>1107</v>
      </c>
      <c r="S5" s="8">
        <v>0</v>
      </c>
      <c r="T5" s="9">
        <v>0</v>
      </c>
      <c r="U5" s="5">
        <v>0</v>
      </c>
      <c r="V5">
        <v>0</v>
      </c>
      <c r="W5">
        <v>0</v>
      </c>
      <c r="X5">
        <v>0</v>
      </c>
      <c r="Y5">
        <v>0</v>
      </c>
      <c r="Z5">
        <v>0</v>
      </c>
    </row>
    <row r="6" spans="1:26" x14ac:dyDescent="0.25">
      <c r="A6" t="s">
        <v>23</v>
      </c>
      <c r="B6" s="3">
        <v>4</v>
      </c>
      <c r="C6" t="s">
        <v>33</v>
      </c>
      <c r="D6" t="s">
        <v>3</v>
      </c>
      <c r="E6" s="7">
        <v>864</v>
      </c>
      <c r="F6" s="8">
        <v>51.15</v>
      </c>
      <c r="G6" s="8">
        <v>915.15</v>
      </c>
      <c r="H6" s="8">
        <v>-915.15</v>
      </c>
      <c r="I6" s="8">
        <v>0</v>
      </c>
      <c r="J6" s="8">
        <v>0</v>
      </c>
      <c r="K6" s="8">
        <v>0</v>
      </c>
      <c r="L6" s="8">
        <v>0</v>
      </c>
      <c r="M6" s="8">
        <v>0</v>
      </c>
      <c r="N6" t="s">
        <v>23</v>
      </c>
      <c r="O6" s="3">
        <v>4</v>
      </c>
      <c r="P6" t="s">
        <v>33</v>
      </c>
      <c r="Q6" t="s">
        <v>3</v>
      </c>
      <c r="R6" s="7">
        <v>864</v>
      </c>
      <c r="S6" s="8">
        <v>0</v>
      </c>
      <c r="T6" s="9">
        <v>0</v>
      </c>
      <c r="U6" s="5">
        <v>0</v>
      </c>
      <c r="V6">
        <v>0</v>
      </c>
      <c r="W6">
        <v>0</v>
      </c>
      <c r="X6">
        <v>0</v>
      </c>
      <c r="Y6">
        <v>0</v>
      </c>
      <c r="Z6">
        <v>0</v>
      </c>
    </row>
    <row r="7" spans="1:26" x14ac:dyDescent="0.25">
      <c r="A7" t="s">
        <v>25</v>
      </c>
      <c r="B7" s="3">
        <v>5</v>
      </c>
      <c r="C7" t="s">
        <v>34</v>
      </c>
      <c r="D7" t="s">
        <v>4</v>
      </c>
      <c r="E7" s="7">
        <v>4409</v>
      </c>
      <c r="F7" s="8">
        <v>71.92</v>
      </c>
      <c r="G7" s="8">
        <v>4480.92</v>
      </c>
      <c r="H7" s="8">
        <v>143.96</v>
      </c>
      <c r="I7" s="8">
        <v>4624.88</v>
      </c>
      <c r="J7" s="8">
        <v>86.89</v>
      </c>
      <c r="K7" s="8">
        <v>4711.7700000000004</v>
      </c>
      <c r="L7" s="8">
        <v>968.13</v>
      </c>
      <c r="M7" s="8">
        <v>5679.9</v>
      </c>
      <c r="N7" t="s">
        <v>25</v>
      </c>
      <c r="O7" s="3">
        <v>5</v>
      </c>
      <c r="P7" t="s">
        <v>34</v>
      </c>
      <c r="Q7" t="s">
        <v>4</v>
      </c>
      <c r="R7" s="7">
        <v>4409</v>
      </c>
      <c r="S7" s="8">
        <v>559.70000000000005</v>
      </c>
      <c r="T7" s="9">
        <v>6239.6</v>
      </c>
      <c r="U7" s="5">
        <v>0</v>
      </c>
      <c r="V7">
        <v>6239.6</v>
      </c>
      <c r="W7">
        <v>0</v>
      </c>
      <c r="X7">
        <v>6239.6</v>
      </c>
      <c r="Y7">
        <v>-278.60000000000002</v>
      </c>
      <c r="Z7">
        <v>5961</v>
      </c>
    </row>
    <row r="8" spans="1:26" x14ac:dyDescent="0.25">
      <c r="A8" t="s">
        <v>26</v>
      </c>
      <c r="B8" s="3">
        <v>6</v>
      </c>
      <c r="C8" t="s">
        <v>35</v>
      </c>
      <c r="D8" t="s">
        <v>0</v>
      </c>
      <c r="E8" s="7">
        <v>3758</v>
      </c>
      <c r="F8" s="8">
        <v>560.79</v>
      </c>
      <c r="G8" s="8">
        <v>4318.79</v>
      </c>
      <c r="H8" s="8">
        <v>113.92</v>
      </c>
      <c r="I8" s="8">
        <v>4432.71</v>
      </c>
      <c r="J8" s="8">
        <v>242.62</v>
      </c>
      <c r="K8" s="8">
        <v>4675.33</v>
      </c>
      <c r="L8" s="8">
        <v>27.1</v>
      </c>
      <c r="M8" s="8">
        <v>4702.43</v>
      </c>
      <c r="N8" t="s">
        <v>26</v>
      </c>
      <c r="O8" s="3">
        <v>6</v>
      </c>
      <c r="P8" t="s">
        <v>35</v>
      </c>
      <c r="Q8" t="s">
        <v>0</v>
      </c>
      <c r="R8" s="7">
        <v>3758</v>
      </c>
      <c r="S8" s="8">
        <v>4.6399999999999997</v>
      </c>
      <c r="T8" s="9">
        <v>4707.07</v>
      </c>
      <c r="U8" s="5">
        <v>135.86000000000001</v>
      </c>
      <c r="V8">
        <v>4842.93</v>
      </c>
      <c r="W8">
        <v>434.35</v>
      </c>
      <c r="X8">
        <v>5277.28</v>
      </c>
      <c r="Y8">
        <v>70.180000000000007</v>
      </c>
      <c r="Z8">
        <v>5347.46</v>
      </c>
    </row>
    <row r="9" spans="1:26" x14ac:dyDescent="0.25">
      <c r="B9" s="3">
        <v>7</v>
      </c>
      <c r="C9" t="s">
        <v>36</v>
      </c>
      <c r="D9" t="s">
        <v>0</v>
      </c>
      <c r="E9" s="7">
        <v>2663</v>
      </c>
      <c r="F9" s="8">
        <v>1181.72</v>
      </c>
      <c r="G9" s="8">
        <v>3844.72</v>
      </c>
      <c r="H9" s="8">
        <v>113.47</v>
      </c>
      <c r="I9" s="8">
        <v>3958.19</v>
      </c>
      <c r="J9" s="8">
        <v>264.58</v>
      </c>
      <c r="K9" s="8">
        <v>4222.7700000000004</v>
      </c>
      <c r="L9" s="8">
        <v>28.58</v>
      </c>
      <c r="M9" s="8">
        <v>4251.3500000000004</v>
      </c>
      <c r="O9" s="3">
        <v>7</v>
      </c>
      <c r="P9" t="s">
        <v>36</v>
      </c>
      <c r="Q9" t="s">
        <v>0</v>
      </c>
      <c r="R9" s="7">
        <v>2663</v>
      </c>
      <c r="S9" s="8">
        <v>8.1199999999999992</v>
      </c>
      <c r="T9" s="9">
        <v>4259.47</v>
      </c>
      <c r="U9" s="5">
        <v>189.99</v>
      </c>
      <c r="V9">
        <v>4449.46</v>
      </c>
      <c r="W9">
        <v>376.68</v>
      </c>
      <c r="X9">
        <v>4826.1400000000003</v>
      </c>
      <c r="Y9">
        <v>56.84</v>
      </c>
      <c r="Z9">
        <v>4882.9799999999996</v>
      </c>
    </row>
    <row r="10" spans="1:26" x14ac:dyDescent="0.25">
      <c r="A10" t="s">
        <v>23</v>
      </c>
      <c r="B10" s="3">
        <v>8</v>
      </c>
      <c r="C10" t="s">
        <v>37</v>
      </c>
      <c r="D10" t="s">
        <v>42</v>
      </c>
      <c r="E10" s="7">
        <v>2332</v>
      </c>
      <c r="F10" s="8">
        <v>21.39</v>
      </c>
      <c r="G10" s="8">
        <v>2353.39</v>
      </c>
      <c r="H10" s="8">
        <v>20.309999999999999</v>
      </c>
      <c r="I10" s="8">
        <v>2373.6999999999998</v>
      </c>
      <c r="J10" s="8">
        <v>25.24</v>
      </c>
      <c r="K10" s="8">
        <v>2398.94</v>
      </c>
      <c r="L10" s="8">
        <v>-2398.94</v>
      </c>
      <c r="M10" s="8">
        <v>0</v>
      </c>
      <c r="N10" t="s">
        <v>23</v>
      </c>
      <c r="O10" s="3">
        <v>8</v>
      </c>
      <c r="P10" t="s">
        <v>37</v>
      </c>
      <c r="Q10" t="s">
        <v>42</v>
      </c>
      <c r="R10" s="7">
        <v>2332</v>
      </c>
      <c r="S10" s="8">
        <v>0</v>
      </c>
      <c r="T10" s="9">
        <v>0</v>
      </c>
      <c r="U10" s="5">
        <v>0</v>
      </c>
      <c r="V10">
        <v>0</v>
      </c>
      <c r="W10">
        <v>0</v>
      </c>
      <c r="X10">
        <v>0</v>
      </c>
      <c r="Y10">
        <v>0</v>
      </c>
      <c r="Z10">
        <v>0</v>
      </c>
    </row>
    <row r="11" spans="1:26" x14ac:dyDescent="0.25">
      <c r="A11" t="s">
        <v>27</v>
      </c>
      <c r="B11" s="3">
        <v>9</v>
      </c>
      <c r="C11" t="s">
        <v>38</v>
      </c>
      <c r="D11" t="s">
        <v>0</v>
      </c>
      <c r="E11" s="7">
        <v>8506</v>
      </c>
      <c r="F11" s="8">
        <v>-2545</v>
      </c>
      <c r="G11" s="8">
        <v>5961</v>
      </c>
      <c r="H11" s="8">
        <v>0</v>
      </c>
      <c r="I11" s="8">
        <v>5961</v>
      </c>
      <c r="J11" s="8">
        <v>0</v>
      </c>
      <c r="K11" s="8">
        <v>5961</v>
      </c>
      <c r="L11" s="8">
        <v>0</v>
      </c>
      <c r="M11" s="8">
        <v>5961</v>
      </c>
      <c r="N11" t="s">
        <v>27</v>
      </c>
      <c r="O11" s="3">
        <v>9</v>
      </c>
      <c r="P11" t="s">
        <v>38</v>
      </c>
      <c r="Q11" t="s">
        <v>0</v>
      </c>
      <c r="R11" s="7">
        <v>8506</v>
      </c>
      <c r="S11" s="8">
        <v>0</v>
      </c>
      <c r="T11" s="9">
        <v>5961</v>
      </c>
      <c r="U11" s="5">
        <v>0</v>
      </c>
      <c r="V11">
        <v>5961</v>
      </c>
      <c r="W11">
        <v>0</v>
      </c>
      <c r="X11">
        <v>5961</v>
      </c>
      <c r="Y11">
        <v>0</v>
      </c>
      <c r="Z11">
        <v>5961</v>
      </c>
    </row>
    <row r="12" spans="1:26" x14ac:dyDescent="0.25">
      <c r="A12" t="s">
        <v>28</v>
      </c>
      <c r="B12" s="3">
        <v>10</v>
      </c>
      <c r="C12" t="s">
        <v>39</v>
      </c>
      <c r="D12" t="s">
        <v>2</v>
      </c>
      <c r="E12" s="7">
        <v>5955</v>
      </c>
      <c r="F12" s="8">
        <v>237.15</v>
      </c>
      <c r="G12" s="8">
        <v>6192.15</v>
      </c>
      <c r="H12" s="8">
        <v>0</v>
      </c>
      <c r="I12" s="8">
        <v>6192.15</v>
      </c>
      <c r="J12" s="8">
        <v>0</v>
      </c>
      <c r="K12" s="8">
        <v>6192.15</v>
      </c>
      <c r="L12" s="8">
        <v>0</v>
      </c>
      <c r="M12" s="8">
        <v>6192.15</v>
      </c>
      <c r="N12" t="s">
        <v>28</v>
      </c>
      <c r="O12" s="3">
        <v>10</v>
      </c>
      <c r="P12" t="s">
        <v>39</v>
      </c>
      <c r="Q12" t="s">
        <v>2</v>
      </c>
      <c r="R12" s="7">
        <v>5955</v>
      </c>
      <c r="S12" s="8">
        <v>0</v>
      </c>
      <c r="T12" s="9">
        <v>6192.15</v>
      </c>
      <c r="U12" s="5">
        <v>0</v>
      </c>
      <c r="V12">
        <v>6192.15</v>
      </c>
      <c r="W12">
        <v>0</v>
      </c>
      <c r="X12">
        <v>6192.15</v>
      </c>
      <c r="Y12">
        <v>0</v>
      </c>
      <c r="Z12">
        <v>6192.15</v>
      </c>
    </row>
    <row r="13" spans="1:26" x14ac:dyDescent="0.25">
      <c r="A13" t="s">
        <v>29</v>
      </c>
      <c r="B13" s="3">
        <v>11</v>
      </c>
      <c r="C13" t="s">
        <v>40</v>
      </c>
      <c r="D13" t="s">
        <v>1</v>
      </c>
      <c r="E13" s="7">
        <v>5200</v>
      </c>
      <c r="F13" s="8">
        <v>81.84</v>
      </c>
      <c r="G13" s="8">
        <v>5281.84</v>
      </c>
      <c r="H13" s="8">
        <v>72.72</v>
      </c>
      <c r="I13" s="8">
        <v>5354.56</v>
      </c>
      <c r="J13" s="8">
        <v>49.72</v>
      </c>
      <c r="K13" s="8">
        <v>5404.28</v>
      </c>
      <c r="L13" s="8">
        <v>1139</v>
      </c>
      <c r="M13" s="8">
        <v>6543.28</v>
      </c>
      <c r="N13" t="s">
        <v>29</v>
      </c>
      <c r="O13" s="3">
        <v>11</v>
      </c>
      <c r="P13" t="s">
        <v>40</v>
      </c>
      <c r="Q13" t="s">
        <v>1</v>
      </c>
      <c r="R13" s="7">
        <v>5200</v>
      </c>
      <c r="S13" s="8">
        <v>-582.28</v>
      </c>
      <c r="T13" s="9">
        <v>5961</v>
      </c>
      <c r="U13" s="5">
        <v>0</v>
      </c>
      <c r="V13">
        <v>5961</v>
      </c>
      <c r="W13">
        <v>0</v>
      </c>
      <c r="X13">
        <v>5961</v>
      </c>
      <c r="Y13">
        <v>0</v>
      </c>
      <c r="Z13">
        <v>5961</v>
      </c>
    </row>
    <row r="14" spans="1:26" x14ac:dyDescent="0.25">
      <c r="B14" s="3"/>
      <c r="E14" s="7"/>
      <c r="F14" s="8"/>
      <c r="G14" s="8"/>
      <c r="H14" s="8"/>
      <c r="I14" s="8"/>
      <c r="J14" s="8"/>
      <c r="K14" s="8"/>
      <c r="L14" s="8"/>
      <c r="M14" s="8"/>
      <c r="O14" s="3"/>
      <c r="R14" s="7"/>
      <c r="S14" s="8"/>
      <c r="T14" s="9"/>
      <c r="U14" s="5"/>
    </row>
    <row r="15" spans="1:26" x14ac:dyDescent="0.25">
      <c r="B15" s="3"/>
      <c r="E15" s="7"/>
      <c r="F15" s="8"/>
      <c r="G15" s="8"/>
      <c r="H15" s="8"/>
      <c r="I15" s="8"/>
      <c r="J15" s="8"/>
      <c r="K15" s="8"/>
      <c r="L15" s="8"/>
      <c r="M15" s="8"/>
      <c r="O15" s="3"/>
      <c r="R15" s="7"/>
      <c r="S15" s="8"/>
      <c r="T15" s="9"/>
      <c r="U15" s="5"/>
    </row>
    <row r="16" spans="1:26" x14ac:dyDescent="0.25">
      <c r="B16" s="3"/>
      <c r="E16" s="7"/>
      <c r="F16" s="8"/>
      <c r="G16" s="8"/>
      <c r="H16" s="8"/>
      <c r="I16" s="8"/>
      <c r="J16" s="8"/>
      <c r="K16" s="8"/>
      <c r="L16" s="8"/>
      <c r="M16" s="8"/>
      <c r="O16" s="3"/>
      <c r="R16" s="7"/>
      <c r="S16" s="8"/>
      <c r="T16" s="9"/>
      <c r="U16" s="5"/>
    </row>
    <row r="17" spans="2:26" x14ac:dyDescent="0.25">
      <c r="D17" t="s">
        <v>5</v>
      </c>
      <c r="E17" s="7"/>
      <c r="F17" s="8">
        <v>42.37</v>
      </c>
      <c r="G17" s="8">
        <v>42.37</v>
      </c>
      <c r="H17" s="8">
        <v>394.13</v>
      </c>
      <c r="I17" s="8">
        <v>436.5</v>
      </c>
      <c r="J17" s="8">
        <v>323.64999999999998</v>
      </c>
      <c r="K17" s="8">
        <v>760.15</v>
      </c>
      <c r="L17" s="8">
        <v>227.51</v>
      </c>
      <c r="M17" s="8">
        <v>987.66</v>
      </c>
      <c r="Q17" t="s">
        <v>5</v>
      </c>
      <c r="R17" s="7"/>
      <c r="S17" s="8">
        <v>6.34</v>
      </c>
      <c r="T17" s="9">
        <v>994</v>
      </c>
      <c r="U17" s="5">
        <v>308.66000000000003</v>
      </c>
      <c r="V17">
        <v>1302.6600000000001</v>
      </c>
      <c r="W17">
        <v>5.17</v>
      </c>
      <c r="X17">
        <v>1307.83</v>
      </c>
      <c r="Y17">
        <v>151.58000000000001</v>
      </c>
      <c r="Z17">
        <v>1459.41</v>
      </c>
    </row>
    <row r="18" spans="2:26" x14ac:dyDescent="0.25">
      <c r="D18" s="6" t="s">
        <v>6</v>
      </c>
      <c r="E18" s="7">
        <v>41726</v>
      </c>
      <c r="F18" s="7">
        <v>0</v>
      </c>
      <c r="G18" s="7">
        <v>41726</v>
      </c>
      <c r="H18" s="7">
        <v>0</v>
      </c>
      <c r="I18" s="7">
        <v>41726</v>
      </c>
      <c r="J18" s="7">
        <v>0</v>
      </c>
      <c r="K18" s="7">
        <v>41726</v>
      </c>
      <c r="L18" s="7">
        <v>0</v>
      </c>
      <c r="M18" s="7">
        <v>41726</v>
      </c>
      <c r="Q18" s="6"/>
      <c r="R18" s="7">
        <v>41726</v>
      </c>
      <c r="S18" s="7">
        <v>0</v>
      </c>
      <c r="T18" s="7">
        <v>41726</v>
      </c>
      <c r="U18" s="7">
        <v>0</v>
      </c>
      <c r="V18" s="7">
        <v>41726</v>
      </c>
      <c r="W18" s="7">
        <v>0</v>
      </c>
      <c r="X18" s="7">
        <v>41726</v>
      </c>
      <c r="Y18" s="7">
        <v>0</v>
      </c>
      <c r="Z18" s="7">
        <v>41726</v>
      </c>
    </row>
    <row r="19" spans="2:26" x14ac:dyDescent="0.25">
      <c r="E19" s="2">
        <f>SUM(E3:E17)-E18</f>
        <v>0</v>
      </c>
      <c r="F19" s="2">
        <f>SUM(F3:F17)-F18</f>
        <v>-1.2079226507921703E-13</v>
      </c>
      <c r="G19" s="2">
        <f t="shared" ref="G19:M19" si="0">SUM(G3:G17)-G18</f>
        <v>0</v>
      </c>
      <c r="H19" s="2">
        <f t="shared" si="0"/>
        <v>0</v>
      </c>
      <c r="I19" s="2">
        <f t="shared" si="0"/>
        <v>0</v>
      </c>
      <c r="J19" s="2">
        <f t="shared" si="0"/>
        <v>0</v>
      </c>
      <c r="K19" s="2">
        <f t="shared" si="0"/>
        <v>0</v>
      </c>
      <c r="L19" s="2">
        <f t="shared" si="0"/>
        <v>0</v>
      </c>
      <c r="M19" s="2">
        <f t="shared" si="0"/>
        <v>0</v>
      </c>
      <c r="Q19" s="4"/>
      <c r="R19" s="2">
        <f>SUM(R3:R17)-R18</f>
        <v>0</v>
      </c>
      <c r="S19" s="2">
        <f t="shared" ref="S19:Z19" si="1">SUM(S3:S17)-S18</f>
        <v>8.1712414612411521E-14</v>
      </c>
      <c r="T19" s="2">
        <f t="shared" si="1"/>
        <v>0</v>
      </c>
      <c r="U19" s="2">
        <f t="shared" si="1"/>
        <v>0</v>
      </c>
      <c r="V19" s="2">
        <f t="shared" si="1"/>
        <v>0</v>
      </c>
      <c r="W19" s="2">
        <f t="shared" si="1"/>
        <v>-1.5987211554602254E-14</v>
      </c>
      <c r="X19" s="2">
        <f t="shared" si="1"/>
        <v>0</v>
      </c>
      <c r="Y19" s="2">
        <f t="shared" si="1"/>
        <v>0</v>
      </c>
      <c r="Z19" s="2">
        <f t="shared" si="1"/>
        <v>0</v>
      </c>
    </row>
    <row r="20" spans="2:26" x14ac:dyDescent="0.25">
      <c r="E20" s="1"/>
    </row>
    <row r="21" spans="2:26" x14ac:dyDescent="0.25">
      <c r="B21" s="11" t="s">
        <v>22</v>
      </c>
      <c r="C21" t="s">
        <v>51</v>
      </c>
      <c r="D21" t="s">
        <v>10</v>
      </c>
      <c r="E21" s="10">
        <v>73240</v>
      </c>
      <c r="U21" s="4"/>
    </row>
    <row r="22" spans="2:26" x14ac:dyDescent="0.25">
      <c r="B22" s="11" t="s">
        <v>22</v>
      </c>
      <c r="C22" t="s">
        <v>51</v>
      </c>
      <c r="D22" t="s">
        <v>11</v>
      </c>
      <c r="E22" s="10">
        <v>42551</v>
      </c>
    </row>
    <row r="23" spans="2:26" x14ac:dyDescent="0.25">
      <c r="B23" s="11" t="s">
        <v>22</v>
      </c>
      <c r="C23" t="s">
        <v>51</v>
      </c>
      <c r="D23" t="s">
        <v>12</v>
      </c>
      <c r="E23" s="10">
        <v>6</v>
      </c>
    </row>
    <row r="24" spans="2:26" x14ac:dyDescent="0.25">
      <c r="B24" s="11" t="s">
        <v>22</v>
      </c>
      <c r="C24" t="s">
        <v>51</v>
      </c>
      <c r="D24" t="s">
        <v>13</v>
      </c>
      <c r="E24" s="10">
        <v>41726</v>
      </c>
    </row>
    <row r="25" spans="2:26" x14ac:dyDescent="0.25">
      <c r="B25" s="11" t="s">
        <v>22</v>
      </c>
      <c r="C25" t="s">
        <v>51</v>
      </c>
      <c r="D25" t="s">
        <v>14</v>
      </c>
      <c r="E25" s="10">
        <v>825</v>
      </c>
    </row>
    <row r="26" spans="2:26" x14ac:dyDescent="0.25">
      <c r="B26" s="11" t="s">
        <v>22</v>
      </c>
      <c r="C26" t="s">
        <v>51</v>
      </c>
      <c r="D26" t="s">
        <v>21</v>
      </c>
      <c r="E26" s="9">
        <v>58.1</v>
      </c>
    </row>
    <row r="27" spans="2:26" x14ac:dyDescent="0.25">
      <c r="B27" s="11" t="s">
        <v>22</v>
      </c>
      <c r="C27" t="s">
        <v>51</v>
      </c>
      <c r="D27" t="s">
        <v>15</v>
      </c>
      <c r="E27" s="10">
        <v>5961</v>
      </c>
    </row>
    <row r="29" spans="2:26" x14ac:dyDescent="0.25">
      <c r="E29" s="1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Queen's University of Belfast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Hardy</dc:creator>
  <cp:lastModifiedBy>Nicholas</cp:lastModifiedBy>
  <dcterms:created xsi:type="dcterms:W3CDTF">2010-03-09T13:54:32Z</dcterms:created>
  <dcterms:modified xsi:type="dcterms:W3CDTF">2013-06-02T10:09:16Z</dcterms:modified>
</cp:coreProperties>
</file>