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19440" windowHeight="140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S19" i="1" l="1"/>
  <c r="T19" i="1"/>
  <c r="R19" i="1"/>
  <c r="I19" i="1"/>
  <c r="J19" i="1"/>
  <c r="K19" i="1"/>
  <c r="L19" i="1"/>
  <c r="M19" i="1"/>
  <c r="F19" i="1"/>
</calcChain>
</file>

<file path=xl/sharedStrings.xml><?xml version="1.0" encoding="utf-8"?>
<sst xmlns="http://schemas.openxmlformats.org/spreadsheetml/2006/main" count="130" uniqueCount="52">
  <si>
    <t>SDLP</t>
  </si>
  <si>
    <t>DUP</t>
  </si>
  <si>
    <t>Sinn Féin</t>
  </si>
  <si>
    <r>
      <t>Sinn F</t>
    </r>
    <r>
      <rPr>
        <sz val="11"/>
        <color theme="1"/>
        <rFont val="Calibri"/>
        <family val="2"/>
      </rPr>
      <t>éin</t>
    </r>
  </si>
  <si>
    <t>Alliance Party</t>
  </si>
  <si>
    <t>People Before Profit Alliance</t>
  </si>
  <si>
    <t>Independent</t>
  </si>
  <si>
    <t>Non-transferrable</t>
  </si>
  <si>
    <t>TOTAL</t>
  </si>
  <si>
    <t>Ramsey</t>
  </si>
  <si>
    <t>Elected</t>
  </si>
  <si>
    <t>Total</t>
  </si>
  <si>
    <t>1st Pref</t>
  </si>
  <si>
    <t>Eligible Electorate</t>
  </si>
  <si>
    <t>Votes Polled</t>
  </si>
  <si>
    <t>No. To be Elected</t>
  </si>
  <si>
    <t>Total Valid Votes</t>
  </si>
  <si>
    <t>Invalid Votes</t>
  </si>
  <si>
    <t>Quota</t>
  </si>
  <si>
    <t>Number</t>
  </si>
  <si>
    <t>Candidate</t>
  </si>
  <si>
    <t>Stage 1</t>
  </si>
  <si>
    <t>Recvd</t>
  </si>
  <si>
    <t>Description</t>
  </si>
  <si>
    <t xml:space="preserve">% Poll </t>
  </si>
  <si>
    <t>5 May 2011</t>
  </si>
  <si>
    <t>Constituency - Foyle</t>
  </si>
  <si>
    <t>Elected 2</t>
  </si>
  <si>
    <t>Excluded</t>
  </si>
  <si>
    <t>Elected 3</t>
  </si>
  <si>
    <t>Elected 5</t>
  </si>
  <si>
    <t>Elected 1</t>
  </si>
  <si>
    <t>Elected 4</t>
  </si>
  <si>
    <t>Elected 6</t>
  </si>
  <si>
    <t>Anderson</t>
  </si>
  <si>
    <t>Callaghan</t>
  </si>
  <si>
    <t>Doherty</t>
  </si>
  <si>
    <t>Durkan</t>
  </si>
  <si>
    <t>Eastwood</t>
  </si>
  <si>
    <t>Fleming</t>
  </si>
  <si>
    <t>Hay</t>
  </si>
  <si>
    <t>McCann</t>
  </si>
  <si>
    <t>McCartney</t>
  </si>
  <si>
    <t>McFadden</t>
  </si>
  <si>
    <t>McGrellis</t>
  </si>
  <si>
    <t>Stage 2; Transfer of Hay</t>
  </si>
  <si>
    <t>53.82.28</t>
  </si>
  <si>
    <t>Stage 3; Transfer of Anderson</t>
  </si>
  <si>
    <t>Stage 4; Exclusion of McCartney, McGrellis, McFadden</t>
  </si>
  <si>
    <t>Stage 5; Exclusion of Callaghan</t>
  </si>
  <si>
    <t>Stage 6; Exclusion ofDURKAN</t>
  </si>
  <si>
    <t>Stage 7; Transfer/Exclusion of FLEMING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</si>
</sst>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" fontId="0" fillId="0" borderId="0" xfId="0" applyNumberFormat="1"/>
    <xf numFmtId="1" fontId="0" fillId="2" borderId="0" xfId="0" applyNumberFormat="1" applyFill="1"/>
    <xf numFmtId="0" fontId="0" fillId="0" borderId="0" xfId="0" applyAlignment="1">
      <alignment horizontal="center"/>
    </xf>
    <xf numFmtId="0" fontId="0" fillId="0" borderId="0" xfId="0" applyFill="1"/>
    <xf numFmtId="2" fontId="0" fillId="0" borderId="0" xfId="0" applyNumberFormat="1" applyFill="1"/>
    <xf numFmtId="0" fontId="0" fillId="3" borderId="0" xfId="0" applyFill="1"/>
    <xf numFmtId="1" fontId="0" fillId="3" borderId="0" xfId="0" applyNumberFormat="1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1" fontId="0" fillId="0" borderId="0" xfId="0" applyNumberFormat="1" applyFill="1" applyAlignment="1">
      <alignment horizontal="center" vertical="center"/>
    </xf>
    <xf numFmtId="49" fontId="0" fillId="0" borderId="0" xfId="0" applyNumberFormat="1"/>
    <xf numFmtId="2" fontId="0" fillId="3" borderId="0" xfId="0" applyNumberFormat="1" applyFill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tabSelected="1" zoomScale="85" zoomScaleNormal="85" workbookViewId="0"/>
  </sheetViews>
  <sheetFormatPr defaultRowHeight="15" x14ac:dyDescent="0.25"/>
  <cols>
    <col min="1" max="1" width="10.5703125" customWidth="1"/>
    <col min="2" max="2" width="12.140625" customWidth="1"/>
    <col min="3" max="3" width="17.5703125" customWidth="1"/>
    <col min="4" max="4" width="27.28515625" bestFit="1" customWidth="1"/>
    <col min="17" max="17" width="27.28515625" bestFit="1" customWidth="1"/>
  </cols>
  <sheetData>
    <row r="1" spans="1:22" x14ac:dyDescent="0.25">
      <c r="B1" t="s">
        <v>19</v>
      </c>
      <c r="C1" t="s">
        <v>20</v>
      </c>
      <c r="D1" t="s">
        <v>23</v>
      </c>
      <c r="E1" t="s">
        <v>21</v>
      </c>
      <c r="F1" t="s">
        <v>45</v>
      </c>
      <c r="G1" t="s">
        <v>45</v>
      </c>
      <c r="H1" t="s">
        <v>47</v>
      </c>
      <c r="I1" t="s">
        <v>47</v>
      </c>
      <c r="J1" t="s">
        <v>48</v>
      </c>
      <c r="K1" t="s">
        <v>48</v>
      </c>
      <c r="L1" t="s">
        <v>49</v>
      </c>
      <c r="M1" t="s">
        <v>49</v>
      </c>
      <c r="N1" t="s">
        <v>10</v>
      </c>
      <c r="O1" t="s">
        <v>19</v>
      </c>
      <c r="P1" t="s">
        <v>20</v>
      </c>
      <c r="Q1" t="s">
        <v>23</v>
      </c>
      <c r="R1" t="s">
        <v>21</v>
      </c>
      <c r="S1" t="s">
        <v>50</v>
      </c>
      <c r="T1" t="s">
        <v>50</v>
      </c>
      <c r="U1" t="s">
        <v>51</v>
      </c>
      <c r="V1" t="s">
        <v>51</v>
      </c>
    </row>
    <row r="2" spans="1:22" x14ac:dyDescent="0.25">
      <c r="E2" t="s">
        <v>12</v>
      </c>
      <c r="F2" t="s">
        <v>22</v>
      </c>
      <c r="G2" t="s">
        <v>11</v>
      </c>
      <c r="H2" t="s">
        <v>22</v>
      </c>
      <c r="I2" t="s">
        <v>11</v>
      </c>
      <c r="J2" t="s">
        <v>22</v>
      </c>
      <c r="K2" t="s">
        <v>11</v>
      </c>
      <c r="L2" t="s">
        <v>22</v>
      </c>
      <c r="M2" t="s">
        <v>11</v>
      </c>
      <c r="R2" t="s">
        <v>12</v>
      </c>
      <c r="S2" t="s">
        <v>22</v>
      </c>
      <c r="T2" t="s">
        <v>11</v>
      </c>
      <c r="U2" t="s">
        <v>22</v>
      </c>
      <c r="V2" t="s">
        <v>11</v>
      </c>
    </row>
    <row r="3" spans="1:22" x14ac:dyDescent="0.25">
      <c r="A3" t="s">
        <v>27</v>
      </c>
      <c r="B3" s="3">
        <v>1</v>
      </c>
      <c r="C3" t="s">
        <v>34</v>
      </c>
      <c r="D3" t="s">
        <v>2</v>
      </c>
      <c r="E3" s="7">
        <v>6950</v>
      </c>
      <c r="F3" s="8">
        <v>0</v>
      </c>
      <c r="G3" s="8">
        <v>6950</v>
      </c>
      <c r="H3" s="8">
        <v>-1400</v>
      </c>
      <c r="I3" s="8">
        <v>5550</v>
      </c>
      <c r="J3" s="8">
        <v>0</v>
      </c>
      <c r="K3" s="8">
        <v>5550</v>
      </c>
      <c r="L3" s="8">
        <v>0</v>
      </c>
      <c r="M3" s="8">
        <v>5550</v>
      </c>
      <c r="N3" t="s">
        <v>27</v>
      </c>
      <c r="O3" s="3">
        <v>1</v>
      </c>
      <c r="P3" t="s">
        <v>34</v>
      </c>
      <c r="Q3" t="s">
        <v>2</v>
      </c>
      <c r="R3" s="7">
        <v>6950</v>
      </c>
      <c r="S3" s="8">
        <v>0</v>
      </c>
      <c r="T3" s="9">
        <v>5550</v>
      </c>
      <c r="U3" s="5">
        <v>0</v>
      </c>
      <c r="V3" s="13">
        <v>5550</v>
      </c>
    </row>
    <row r="4" spans="1:22" x14ac:dyDescent="0.25">
      <c r="A4" t="s">
        <v>28</v>
      </c>
      <c r="B4" s="3">
        <v>2</v>
      </c>
      <c r="C4" t="s">
        <v>35</v>
      </c>
      <c r="D4" t="s">
        <v>0</v>
      </c>
      <c r="E4" s="7">
        <v>2624</v>
      </c>
      <c r="F4" s="8">
        <v>67.319999999999993</v>
      </c>
      <c r="G4" s="8">
        <v>2691.32</v>
      </c>
      <c r="H4" s="8">
        <v>38.799999999999997</v>
      </c>
      <c r="I4" s="8">
        <v>2730.12</v>
      </c>
      <c r="J4" s="8">
        <v>160.44</v>
      </c>
      <c r="K4" s="8">
        <v>2890.56</v>
      </c>
      <c r="L4" s="8">
        <v>-2890.56</v>
      </c>
      <c r="M4" s="8">
        <v>0</v>
      </c>
      <c r="N4" t="s">
        <v>28</v>
      </c>
      <c r="O4" s="3">
        <v>2</v>
      </c>
      <c r="P4" t="s">
        <v>35</v>
      </c>
      <c r="Q4" t="s">
        <v>0</v>
      </c>
      <c r="R4" s="7">
        <v>2624</v>
      </c>
      <c r="S4" s="8">
        <v>0</v>
      </c>
      <c r="T4" s="9">
        <v>0</v>
      </c>
      <c r="U4" s="5">
        <v>0</v>
      </c>
      <c r="V4" s="13">
        <v>0</v>
      </c>
    </row>
    <row r="5" spans="1:22" x14ac:dyDescent="0.25">
      <c r="A5" t="s">
        <v>28</v>
      </c>
      <c r="B5" s="3">
        <v>3</v>
      </c>
      <c r="C5" t="s">
        <v>36</v>
      </c>
      <c r="D5" t="s">
        <v>6</v>
      </c>
      <c r="E5" s="7">
        <v>60</v>
      </c>
      <c r="F5" s="8">
        <v>19.36</v>
      </c>
      <c r="G5" s="8">
        <v>79.36</v>
      </c>
      <c r="H5" s="8">
        <v>2.6</v>
      </c>
      <c r="I5" s="8">
        <v>81.96</v>
      </c>
      <c r="J5" s="8">
        <v>-81.96</v>
      </c>
      <c r="K5" s="8">
        <v>0</v>
      </c>
      <c r="L5" s="8">
        <v>0</v>
      </c>
      <c r="M5" s="8">
        <v>0</v>
      </c>
      <c r="N5" t="s">
        <v>28</v>
      </c>
      <c r="O5" s="3">
        <v>3</v>
      </c>
      <c r="P5" t="s">
        <v>36</v>
      </c>
      <c r="Q5" t="s">
        <v>6</v>
      </c>
      <c r="R5" s="7">
        <v>60</v>
      </c>
      <c r="S5" s="8">
        <v>0</v>
      </c>
      <c r="T5" s="9">
        <v>0</v>
      </c>
      <c r="U5" s="5">
        <v>0</v>
      </c>
      <c r="V5" s="13">
        <v>0</v>
      </c>
    </row>
    <row r="6" spans="1:22" x14ac:dyDescent="0.25">
      <c r="A6" t="s">
        <v>29</v>
      </c>
      <c r="B6" s="3">
        <v>4</v>
      </c>
      <c r="C6" t="s">
        <v>37</v>
      </c>
      <c r="D6" t="s">
        <v>0</v>
      </c>
      <c r="E6" s="7">
        <v>47970</v>
      </c>
      <c r="F6" s="8">
        <v>412.28</v>
      </c>
      <c r="G6" s="8" t="s">
        <v>46</v>
      </c>
      <c r="H6" s="8">
        <v>102</v>
      </c>
      <c r="I6" s="8">
        <v>5484.28</v>
      </c>
      <c r="J6" s="8">
        <v>310</v>
      </c>
      <c r="K6" s="8">
        <v>5794.28</v>
      </c>
      <c r="L6" s="8">
        <v>0</v>
      </c>
      <c r="M6" s="8">
        <v>5794.28</v>
      </c>
      <c r="N6" t="s">
        <v>29</v>
      </c>
      <c r="O6" s="3">
        <v>4</v>
      </c>
      <c r="P6" t="s">
        <v>37</v>
      </c>
      <c r="Q6" t="s">
        <v>0</v>
      </c>
      <c r="R6" s="7">
        <v>47970</v>
      </c>
      <c r="S6" s="8">
        <v>-244.28</v>
      </c>
      <c r="T6" s="9">
        <v>5550</v>
      </c>
      <c r="U6" s="5">
        <v>0</v>
      </c>
      <c r="V6" s="13">
        <v>5550</v>
      </c>
    </row>
    <row r="7" spans="1:22" x14ac:dyDescent="0.25">
      <c r="A7" t="s">
        <v>30</v>
      </c>
      <c r="B7" s="3">
        <v>5</v>
      </c>
      <c r="C7" t="s">
        <v>38</v>
      </c>
      <c r="D7" t="s">
        <v>0</v>
      </c>
      <c r="E7" s="7">
        <v>2967</v>
      </c>
      <c r="F7" s="8">
        <v>102.08</v>
      </c>
      <c r="G7" s="8">
        <v>3069.08</v>
      </c>
      <c r="H7" s="8">
        <v>32</v>
      </c>
      <c r="I7" s="8">
        <v>3101.08</v>
      </c>
      <c r="J7" s="8">
        <v>301.72000000000003</v>
      </c>
      <c r="K7" s="8">
        <v>3402.8</v>
      </c>
      <c r="L7" s="8">
        <v>1973.96</v>
      </c>
      <c r="M7" s="8">
        <v>5376.76</v>
      </c>
      <c r="N7" t="s">
        <v>30</v>
      </c>
      <c r="O7" s="3">
        <v>5</v>
      </c>
      <c r="P7" t="s">
        <v>38</v>
      </c>
      <c r="Q7" t="s">
        <v>0</v>
      </c>
      <c r="R7" s="7">
        <v>2967</v>
      </c>
      <c r="S7" s="8">
        <v>124</v>
      </c>
      <c r="T7" s="9">
        <v>5500.76</v>
      </c>
      <c r="U7" s="5">
        <v>62</v>
      </c>
      <c r="V7" s="13">
        <v>5562.76</v>
      </c>
    </row>
    <row r="8" spans="1:22" x14ac:dyDescent="0.25">
      <c r="A8" t="s">
        <v>28</v>
      </c>
      <c r="B8" s="3">
        <v>6</v>
      </c>
      <c r="C8" t="s">
        <v>39</v>
      </c>
      <c r="D8" t="s">
        <v>3</v>
      </c>
      <c r="E8" s="7">
        <v>2612</v>
      </c>
      <c r="F8" s="8">
        <v>3.96</v>
      </c>
      <c r="G8" s="8">
        <v>2615.96</v>
      </c>
      <c r="H8" s="8">
        <v>812.6</v>
      </c>
      <c r="I8" s="8">
        <v>3433.56</v>
      </c>
      <c r="J8" s="8">
        <v>69.08</v>
      </c>
      <c r="K8" s="8">
        <v>3502.64</v>
      </c>
      <c r="L8" s="8">
        <v>104.44</v>
      </c>
      <c r="M8" s="8">
        <v>3607.08</v>
      </c>
      <c r="N8" t="s">
        <v>28</v>
      </c>
      <c r="O8" s="3">
        <v>6</v>
      </c>
      <c r="P8" t="s">
        <v>39</v>
      </c>
      <c r="Q8" t="s">
        <v>3</v>
      </c>
      <c r="R8" s="7">
        <v>2612</v>
      </c>
      <c r="S8" s="8">
        <v>8</v>
      </c>
      <c r="T8" s="9">
        <v>3615.08</v>
      </c>
      <c r="U8" s="5">
        <v>-3615.08</v>
      </c>
      <c r="V8" s="13">
        <v>0</v>
      </c>
    </row>
    <row r="9" spans="1:22" x14ac:dyDescent="0.25">
      <c r="A9" t="s">
        <v>31</v>
      </c>
      <c r="B9" s="3">
        <v>7</v>
      </c>
      <c r="C9" t="s">
        <v>40</v>
      </c>
      <c r="D9" t="s">
        <v>1</v>
      </c>
      <c r="E9" s="7">
        <v>7154</v>
      </c>
      <c r="F9" s="8">
        <v>-1604</v>
      </c>
      <c r="G9" s="8">
        <v>5550</v>
      </c>
      <c r="H9" s="8">
        <v>0</v>
      </c>
      <c r="I9" s="8">
        <v>5550</v>
      </c>
      <c r="J9" s="8">
        <v>0</v>
      </c>
      <c r="K9" s="8">
        <v>5550</v>
      </c>
      <c r="L9" s="8">
        <v>0</v>
      </c>
      <c r="M9" s="8">
        <v>5550</v>
      </c>
      <c r="N9" t="s">
        <v>31</v>
      </c>
      <c r="O9" s="3">
        <v>7</v>
      </c>
      <c r="P9" t="s">
        <v>40</v>
      </c>
      <c r="Q9" t="s">
        <v>1</v>
      </c>
      <c r="R9" s="7">
        <v>7154</v>
      </c>
      <c r="S9" s="8">
        <v>0</v>
      </c>
      <c r="T9" s="9">
        <v>5550</v>
      </c>
      <c r="U9" s="5">
        <v>0</v>
      </c>
      <c r="V9" s="13">
        <v>5550</v>
      </c>
    </row>
    <row r="10" spans="1:22" x14ac:dyDescent="0.25">
      <c r="B10" s="3">
        <v>8</v>
      </c>
      <c r="C10" t="s">
        <v>41</v>
      </c>
      <c r="D10" t="s">
        <v>5</v>
      </c>
      <c r="E10" s="7">
        <v>3120</v>
      </c>
      <c r="F10" s="8">
        <v>88.88</v>
      </c>
      <c r="G10" s="8">
        <v>3208</v>
      </c>
      <c r="H10" s="8">
        <v>46.6</v>
      </c>
      <c r="I10" s="8">
        <v>3255.48</v>
      </c>
      <c r="J10" s="8">
        <v>331.64</v>
      </c>
      <c r="K10" s="8">
        <v>3587.12</v>
      </c>
      <c r="L10" s="8">
        <v>110.68</v>
      </c>
      <c r="M10" s="8">
        <v>3697.8</v>
      </c>
      <c r="O10" s="3">
        <v>8</v>
      </c>
      <c r="P10" t="s">
        <v>41</v>
      </c>
      <c r="Q10" t="s">
        <v>5</v>
      </c>
      <c r="R10" s="7">
        <v>3120</v>
      </c>
      <c r="S10" s="8">
        <v>22</v>
      </c>
      <c r="T10" s="9">
        <v>3719.8</v>
      </c>
      <c r="U10" s="5">
        <v>195.88</v>
      </c>
      <c r="V10" s="13">
        <v>3915.68</v>
      </c>
    </row>
    <row r="11" spans="1:22" x14ac:dyDescent="0.25">
      <c r="A11" t="s">
        <v>32</v>
      </c>
      <c r="B11" s="3">
        <v>9</v>
      </c>
      <c r="C11" t="s">
        <v>42</v>
      </c>
      <c r="D11" t="s">
        <v>2</v>
      </c>
      <c r="E11" s="7">
        <v>3638</v>
      </c>
      <c r="F11" s="8">
        <v>3.69</v>
      </c>
      <c r="G11" s="8">
        <v>36414.959999999999</v>
      </c>
      <c r="H11" s="8">
        <v>2626.2</v>
      </c>
      <c r="I11" s="8">
        <v>3904.16</v>
      </c>
      <c r="J11" s="8">
        <v>139.80000000000001</v>
      </c>
      <c r="K11" s="8">
        <v>4043.96</v>
      </c>
      <c r="L11" s="8">
        <v>58.4</v>
      </c>
      <c r="M11" s="8">
        <v>4102.3599999999997</v>
      </c>
      <c r="N11" t="s">
        <v>32</v>
      </c>
      <c r="O11" s="3">
        <v>9</v>
      </c>
      <c r="P11" t="s">
        <v>42</v>
      </c>
      <c r="Q11" t="s">
        <v>2</v>
      </c>
      <c r="R11" s="7">
        <v>3638</v>
      </c>
      <c r="S11" s="8">
        <v>14</v>
      </c>
      <c r="T11" s="9">
        <v>4116.3599999999997</v>
      </c>
      <c r="U11" s="5">
        <v>2129</v>
      </c>
      <c r="V11" s="13">
        <v>6245.36</v>
      </c>
    </row>
    <row r="12" spans="1:22" x14ac:dyDescent="0.25">
      <c r="A12" t="s">
        <v>28</v>
      </c>
      <c r="B12" s="3">
        <v>10</v>
      </c>
      <c r="C12" t="s">
        <v>43</v>
      </c>
      <c r="D12" t="s">
        <v>6</v>
      </c>
      <c r="E12" s="7">
        <v>1280</v>
      </c>
      <c r="F12" s="8">
        <v>56.32</v>
      </c>
      <c r="G12" s="8">
        <v>1336.32</v>
      </c>
      <c r="H12" s="8">
        <v>16.399999999999999</v>
      </c>
      <c r="I12" s="8">
        <v>1352.72</v>
      </c>
      <c r="J12" s="8">
        <v>-1352.72</v>
      </c>
      <c r="K12" s="8">
        <v>0</v>
      </c>
      <c r="L12" s="8">
        <v>0</v>
      </c>
      <c r="M12" s="8">
        <v>0</v>
      </c>
      <c r="N12" t="s">
        <v>28</v>
      </c>
      <c r="O12" s="3">
        <v>10</v>
      </c>
      <c r="P12" t="s">
        <v>43</v>
      </c>
      <c r="Q12" t="s">
        <v>6</v>
      </c>
      <c r="R12" s="7">
        <v>1280</v>
      </c>
      <c r="S12" s="8">
        <v>0</v>
      </c>
      <c r="T12" s="9">
        <v>0</v>
      </c>
      <c r="U12" s="5">
        <v>0</v>
      </c>
      <c r="V12" s="13">
        <v>0</v>
      </c>
    </row>
    <row r="13" spans="1:22" x14ac:dyDescent="0.25">
      <c r="A13" t="s">
        <v>28</v>
      </c>
      <c r="B13" s="3">
        <v>11</v>
      </c>
      <c r="C13" t="s">
        <v>44</v>
      </c>
      <c r="D13" t="s">
        <v>4</v>
      </c>
      <c r="E13" s="7">
        <v>334</v>
      </c>
      <c r="F13" s="8">
        <v>287.32</v>
      </c>
      <c r="G13" s="8">
        <v>621.32000000000005</v>
      </c>
      <c r="H13" s="8">
        <v>0.4</v>
      </c>
      <c r="I13" s="8">
        <v>621.72</v>
      </c>
      <c r="J13" s="8">
        <v>-621.72</v>
      </c>
      <c r="K13" s="8">
        <v>0</v>
      </c>
      <c r="L13" s="8">
        <v>0</v>
      </c>
      <c r="M13" s="8">
        <v>0</v>
      </c>
      <c r="N13" t="s">
        <v>28</v>
      </c>
      <c r="O13" s="3">
        <v>11</v>
      </c>
      <c r="P13" t="s">
        <v>44</v>
      </c>
      <c r="Q13" t="s">
        <v>4</v>
      </c>
      <c r="R13" s="7">
        <v>334</v>
      </c>
      <c r="S13" s="8">
        <v>0</v>
      </c>
      <c r="T13" s="9">
        <v>0</v>
      </c>
      <c r="U13" s="5">
        <v>0</v>
      </c>
      <c r="V13" s="13">
        <v>0</v>
      </c>
    </row>
    <row r="14" spans="1:22" x14ac:dyDescent="0.25">
      <c r="A14" t="s">
        <v>33</v>
      </c>
      <c r="B14" s="3">
        <v>12</v>
      </c>
      <c r="C14" t="s">
        <v>9</v>
      </c>
      <c r="D14" t="s">
        <v>0</v>
      </c>
      <c r="E14" s="7">
        <v>3138</v>
      </c>
      <c r="F14" s="8">
        <v>544.72</v>
      </c>
      <c r="G14" s="8">
        <v>3682.72</v>
      </c>
      <c r="H14" s="8">
        <v>33.799999999999997</v>
      </c>
      <c r="I14" s="8">
        <v>3716.52</v>
      </c>
      <c r="J14" s="8">
        <v>372.2</v>
      </c>
      <c r="K14" s="8">
        <v>4088.72</v>
      </c>
      <c r="L14" s="8">
        <v>465.6</v>
      </c>
      <c r="M14" s="8">
        <v>4554.32</v>
      </c>
      <c r="N14" t="s">
        <v>33</v>
      </c>
      <c r="O14" s="3">
        <v>12</v>
      </c>
      <c r="P14" t="s">
        <v>9</v>
      </c>
      <c r="Q14" t="s">
        <v>0</v>
      </c>
      <c r="R14" s="7">
        <v>3138</v>
      </c>
      <c r="S14" s="8">
        <v>72</v>
      </c>
      <c r="T14" s="9">
        <v>4626.32</v>
      </c>
      <c r="U14" s="5">
        <v>249.6</v>
      </c>
      <c r="V14" s="13">
        <v>4875.92</v>
      </c>
    </row>
    <row r="15" spans="1:22" x14ac:dyDescent="0.25">
      <c r="B15" s="3"/>
      <c r="E15" s="7"/>
      <c r="F15" s="8"/>
      <c r="G15" s="8"/>
      <c r="H15" s="8"/>
      <c r="I15" s="8"/>
      <c r="J15" s="8"/>
      <c r="K15" s="8"/>
      <c r="L15" s="8"/>
      <c r="M15" s="8"/>
      <c r="O15" s="3"/>
      <c r="R15" s="7"/>
      <c r="S15" s="8"/>
      <c r="T15" s="9"/>
      <c r="U15" s="5"/>
      <c r="V15" s="13"/>
    </row>
    <row r="16" spans="1:22" x14ac:dyDescent="0.25">
      <c r="B16" s="3"/>
      <c r="E16" s="7"/>
      <c r="F16" s="8"/>
      <c r="G16" s="8"/>
      <c r="H16" s="8"/>
      <c r="I16" s="8"/>
      <c r="J16" s="8"/>
      <c r="K16" s="8"/>
      <c r="L16" s="8"/>
      <c r="M16" s="8"/>
      <c r="O16" s="3"/>
      <c r="R16" s="7"/>
      <c r="S16" s="8"/>
      <c r="T16" s="9"/>
      <c r="U16" s="5"/>
      <c r="V16" s="13"/>
    </row>
    <row r="17" spans="2:22" x14ac:dyDescent="0.25">
      <c r="D17" t="s">
        <v>7</v>
      </c>
      <c r="E17" s="7">
        <v>0</v>
      </c>
      <c r="F17" s="8">
        <v>17.8</v>
      </c>
      <c r="G17" s="8">
        <v>17.8</v>
      </c>
      <c r="H17" s="8">
        <v>47.6</v>
      </c>
      <c r="I17" s="8">
        <v>65.400000000000006</v>
      </c>
      <c r="J17" s="8">
        <v>371.52</v>
      </c>
      <c r="K17" s="8">
        <v>436.92</v>
      </c>
      <c r="L17" s="8">
        <v>177.48</v>
      </c>
      <c r="M17" s="8">
        <v>614.4</v>
      </c>
      <c r="Q17" t="s">
        <v>7</v>
      </c>
      <c r="R17" s="7">
        <v>0</v>
      </c>
      <c r="S17" s="8">
        <v>4.28</v>
      </c>
      <c r="T17" s="9">
        <v>618.67999999999995</v>
      </c>
      <c r="U17" s="5">
        <v>978.6</v>
      </c>
      <c r="V17" s="13">
        <v>1597.28</v>
      </c>
    </row>
    <row r="18" spans="2:22" x14ac:dyDescent="0.25">
      <c r="D18" s="6" t="s">
        <v>8</v>
      </c>
      <c r="E18" s="7">
        <v>38847</v>
      </c>
      <c r="F18" s="7">
        <v>0</v>
      </c>
      <c r="G18" s="7">
        <v>38847</v>
      </c>
      <c r="H18" s="7">
        <v>0</v>
      </c>
      <c r="I18" s="7">
        <v>38847</v>
      </c>
      <c r="J18" s="7">
        <v>0</v>
      </c>
      <c r="K18" s="7">
        <v>38847</v>
      </c>
      <c r="L18" s="7">
        <v>0</v>
      </c>
      <c r="M18" s="7">
        <v>38847</v>
      </c>
      <c r="Q18" s="6"/>
      <c r="R18" s="7">
        <v>38847</v>
      </c>
      <c r="S18" s="7">
        <v>0</v>
      </c>
      <c r="T18" s="7">
        <v>38847</v>
      </c>
      <c r="U18" s="12">
        <v>0</v>
      </c>
      <c r="V18" s="12">
        <v>38847</v>
      </c>
    </row>
    <row r="19" spans="2:22" x14ac:dyDescent="0.25">
      <c r="E19" s="2">
        <v>0</v>
      </c>
      <c r="F19" s="2">
        <f>SUM(F3:F17)-F18</f>
        <v>-0.26999999999993562</v>
      </c>
      <c r="G19" s="2">
        <v>0</v>
      </c>
      <c r="H19" s="2">
        <v>0</v>
      </c>
      <c r="I19" s="2">
        <f t="shared" ref="I19:M19" si="0">SUM(I3:I17)-I18</f>
        <v>0</v>
      </c>
      <c r="J19" s="2">
        <f t="shared" si="0"/>
        <v>0</v>
      </c>
      <c r="K19" s="2">
        <f t="shared" si="0"/>
        <v>0</v>
      </c>
      <c r="L19" s="2">
        <f t="shared" si="0"/>
        <v>0</v>
      </c>
      <c r="M19" s="2">
        <f t="shared" si="0"/>
        <v>0</v>
      </c>
      <c r="Q19" s="4"/>
      <c r="R19" s="2">
        <f>SUM(R3:R17)-R18</f>
        <v>43000</v>
      </c>
      <c r="S19" s="2">
        <f t="shared" ref="S19:T19" si="1">SUM(S3:S17)-S18</f>
        <v>0</v>
      </c>
      <c r="T19" s="2">
        <f t="shared" si="1"/>
        <v>0</v>
      </c>
      <c r="U19" s="2">
        <v>0</v>
      </c>
      <c r="V19" s="2">
        <v>0</v>
      </c>
    </row>
    <row r="20" spans="2:22" x14ac:dyDescent="0.25">
      <c r="E20" s="1"/>
    </row>
    <row r="21" spans="2:22" x14ac:dyDescent="0.25">
      <c r="B21" s="11" t="s">
        <v>25</v>
      </c>
      <c r="C21" t="s">
        <v>26</v>
      </c>
      <c r="D21" t="s">
        <v>13</v>
      </c>
      <c r="E21" s="10">
        <v>68663</v>
      </c>
      <c r="U21" s="4"/>
    </row>
    <row r="22" spans="2:22" x14ac:dyDescent="0.25">
      <c r="B22" s="11" t="s">
        <v>25</v>
      </c>
      <c r="C22" t="s">
        <v>26</v>
      </c>
      <c r="D22" t="s">
        <v>14</v>
      </c>
      <c r="E22" s="10">
        <v>39686</v>
      </c>
    </row>
    <row r="23" spans="2:22" x14ac:dyDescent="0.25">
      <c r="B23" s="11" t="s">
        <v>25</v>
      </c>
      <c r="C23" t="s">
        <v>26</v>
      </c>
      <c r="D23" t="s">
        <v>15</v>
      </c>
      <c r="E23" s="10">
        <v>6</v>
      </c>
    </row>
    <row r="24" spans="2:22" x14ac:dyDescent="0.25">
      <c r="B24" s="11" t="s">
        <v>25</v>
      </c>
      <c r="C24" t="s">
        <v>26</v>
      </c>
      <c r="D24" t="s">
        <v>16</v>
      </c>
      <c r="E24" s="10">
        <v>38847</v>
      </c>
    </row>
    <row r="25" spans="2:22" x14ac:dyDescent="0.25">
      <c r="B25" s="11" t="s">
        <v>25</v>
      </c>
      <c r="C25" t="s">
        <v>26</v>
      </c>
      <c r="D25" t="s">
        <v>17</v>
      </c>
      <c r="E25" s="10">
        <v>839</v>
      </c>
    </row>
    <row r="26" spans="2:22" x14ac:dyDescent="0.25">
      <c r="B26" s="11" t="s">
        <v>25</v>
      </c>
      <c r="C26" t="s">
        <v>26</v>
      </c>
      <c r="D26" t="s">
        <v>24</v>
      </c>
      <c r="E26" s="9">
        <v>57.8</v>
      </c>
    </row>
    <row r="27" spans="2:22" x14ac:dyDescent="0.25">
      <c r="B27" s="11" t="s">
        <v>25</v>
      </c>
      <c r="C27" t="s">
        <v>26</v>
      </c>
      <c r="D27" t="s">
        <v>18</v>
      </c>
      <c r="E27" s="10">
        <v>5550</v>
      </c>
    </row>
    <row r="29" spans="2:22" x14ac:dyDescent="0.25">
      <c r="E29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Queen's University of Belfast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Hardy</dc:creator>
  <cp:lastModifiedBy>Nicholas</cp:lastModifiedBy>
  <dcterms:created xsi:type="dcterms:W3CDTF">2010-03-09T13:54:32Z</dcterms:created>
  <dcterms:modified xsi:type="dcterms:W3CDTF">2013-06-02T10:04:56Z</dcterms:modified>
</cp:coreProperties>
</file>